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esignBranch\D Loeb\Projects\Jinnah Park\3. Tender\"/>
    </mc:Choice>
  </mc:AlternateContent>
  <xr:revisionPtr revIDLastSave="0" documentId="13_ncr:1_{A7FF9AAF-A4BE-4A9A-83CF-A2664133698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prices'!$A$5:$G$14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prices'!$A$1:$G$21</definedName>
    <definedName name="Print_Area_1">'Unit prices'!$A$6:$G$32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11" i="2" l="1"/>
  <c r="G10" i="2" l="1"/>
  <c r="G9" i="2"/>
  <c r="G8" i="2"/>
  <c r="G7" i="2" l="1"/>
  <c r="G6" i="2"/>
  <c r="G12" i="2"/>
  <c r="G13" i="2"/>
  <c r="G14" i="2"/>
  <c r="F17" i="2" l="1"/>
  <c r="A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<sst xmlns="http://schemas.openxmlformats.org/spreadsheetml/2006/main" count="48" uniqueCount="32">
  <si>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</si>
  <si>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</si>
  <si>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</si>
  <si>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</si>
  <si>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</si>
  <si>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</si>
  <si>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</si>
  <si>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</si>
  <si>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</si>
  <si>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</si>
  <si>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</si>
  <si>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</si>
  <si>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LS</t>
  </si>
  <si>
    <t>E15</t>
  </si>
  <si>
    <t>E12</t>
  </si>
  <si>
    <t>E19</t>
  </si>
  <si>
    <t xml:space="preserve">$   - </t>
  </si>
  <si>
    <t>E13</t>
  </si>
  <si>
    <t>E14</t>
  </si>
  <si>
    <t>E16</t>
  </si>
  <si>
    <t>SM</t>
  </si>
  <si>
    <t>(See B10 "Prices" clause in tender document)</t>
  </si>
  <si>
    <t>Supply and Install 24' X 24' Shade Structure Including Piles and All Permits</t>
  </si>
  <si>
    <t>Supply and Install Granular Pathway and Pad</t>
  </si>
  <si>
    <t>Supply &amp; Install Topsoil and Sod</t>
  </si>
  <si>
    <t>E17, E18</t>
  </si>
  <si>
    <t>Rough Grading</t>
  </si>
  <si>
    <t xml:space="preserve">Supply and Install Picnic Table </t>
  </si>
  <si>
    <t>Remove two (2) existing benches</t>
  </si>
  <si>
    <t xml:space="preserve">Supply &amp; Install Culvert with Rip Rap </t>
  </si>
  <si>
    <t>Supply &amp; Install Modified 8ft. Accessible Pinic Table</t>
  </si>
  <si>
    <t>Supply and Install Tache Bench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</si>
</sst>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0" xfId="0" applyNumberFormat="1" applyProtection="1"/>
    <xf numFmtId="175" fontId="37" fillId="24" borderId="22" xfId="1" applyNumberFormat="1" applyFont="1" applyBorder="1" applyAlignment="1" applyProtection="1">
      <alignment horizontal="left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0" xfId="0" applyNumberForma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19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164" fontId="41" fillId="0" borderId="18" xfId="0" applyNumberFormat="1" applyFont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12" xfId="0" applyFont="1" applyFill="1" applyBorder="1" applyAlignment="1">
      <alignment vertical="center" wrapText="1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1" xfId="1" applyFont="1" applyBorder="1" applyAlignment="1" applyProtection="1"/>
    <xf numFmtId="0" fontId="3" fillId="0" borderId="0" xfId="0" applyFont="1" applyAlignment="1" applyProtection="1">
      <alignment horizontal="left"/>
    </xf>
    <xf numFmtId="7" fontId="37" fillId="24" borderId="14" xfId="1" applyNumberFormat="1" applyFont="1" applyBorder="1" applyAlignment="1" applyProtection="1">
      <alignment horizontal="center"/>
    </xf>
    <xf numFmtId="0" fontId="37" fillId="24" borderId="20" xfId="1" applyFont="1" applyBorder="1" applyAlignment="1" applyProtection="1"/>
    <xf numFmtId="4" fontId="0" fillId="0" borderId="17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  <xf numFmtId="175" fontId="0" fillId="0" borderId="23" xfId="0" applyNumberFormat="1" applyBorder="1" applyAlignment="1" applyProtection="1">
      <alignment horizontal="right"/>
    </xf>
    <xf numFmtId="175" fontId="0" fillId="0" borderId="23" xfId="0" applyNumberFormat="1" applyFill="1" applyBorder="1" applyAlignment="1" applyProtection="1">
      <alignment horizontal="right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Border="1" applyAlignment="1" applyProtection="1">
      <alignment horizontal="left"/>
    </xf>
    <xf numFmtId="0" fontId="37" fillId="24" borderId="0" xfId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175" fontId="37" fillId="24" borderId="0" xfId="1" applyNumberFormat="1" applyFont="1" applyBorder="1" applyAlignment="1" applyProtection="1">
      <alignment horizontal="left"/>
    </xf>
    <xf numFmtId="164" fontId="0" fillId="0" borderId="12" xfId="0" applyNumberFormat="1" applyBorder="1" applyProtection="1"/>
    <xf numFmtId="0" fontId="3" fillId="0" borderId="12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75" fontId="0" fillId="0" borderId="12" xfId="0" applyNumberFormat="1" applyBorder="1" applyAlignment="1" applyProtection="1">
      <alignment horizontal="right"/>
      <protection locked="0"/>
    </xf>
    <xf numFmtId="164" fontId="0" fillId="0" borderId="12" xfId="0" applyNumberFormat="1" applyFill="1" applyBorder="1" applyProtection="1"/>
    <xf numFmtId="0" fontId="3" fillId="0" borderId="12" xfId="0" applyFont="1" applyFill="1" applyBorder="1" applyAlignment="1" applyProtection="1">
      <alignment vertical="center" wrapText="1"/>
    </xf>
    <xf numFmtId="0" fontId="3" fillId="0" borderId="12" xfId="0" applyFont="1" applyFill="1" applyBorder="1" applyAlignment="1" applyProtection="1">
      <alignment wrapText="1"/>
    </xf>
    <xf numFmtId="0" fontId="3" fillId="0" borderId="12" xfId="0" applyFont="1" applyFill="1" applyBorder="1" applyAlignment="1" applyProtection="1">
      <alignment horizontal="center" wrapText="1"/>
    </xf>
    <xf numFmtId="3" fontId="0" fillId="0" borderId="12" xfId="0" applyNumberFormat="1" applyFill="1" applyBorder="1" applyAlignment="1" applyProtection="1">
      <alignment horizontal="center"/>
    </xf>
    <xf numFmtId="175" fontId="0" fillId="0" borderId="12" xfId="0" applyNumberFormat="1" applyFill="1" applyBorder="1" applyAlignment="1" applyProtection="1">
      <alignment horizontal="righ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2"/>
  <sheetViews>
    <sheetView showGridLines="0" tabSelected="1" view="pageLayout" zoomScaleNormal="100" zoomScaleSheetLayoutView="100" workbookViewId="0">
      <selection activeCell="F9" sqref="F9"/>
    </sheetView>
  </sheetViews>
  <sheetFormatPr defaultRowHeight="12.75" x14ac:dyDescent="0.2"/>
  <cols>
    <col min="1" max="1" width="5.7109375" style="3" customWidth="1"/>
    <col min="2" max="2" width="32.42578125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39"/>
      <c r="B1" s="39"/>
      <c r="C1" s="38" t="s">
        <v>0</v>
      </c>
      <c r="D1" s="38"/>
      <c r="F1" s="14"/>
    </row>
    <row r="2" spans="1:7" x14ac:dyDescent="0.2">
      <c r="A2" s="37"/>
      <c r="B2" s="37"/>
      <c r="C2" s="31" t="s">
        <v>21</v>
      </c>
      <c r="D2" s="31"/>
      <c r="F2" s="15"/>
      <c r="G2" s="4"/>
    </row>
    <row r="3" spans="1:7" x14ac:dyDescent="0.2">
      <c r="A3" s="42"/>
      <c r="B3" s="37"/>
      <c r="C3" s="32"/>
      <c r="F3" s="15"/>
      <c r="G3" s="4"/>
    </row>
    <row r="4" spans="1:7" x14ac:dyDescent="0.2">
      <c r="A4" s="3" t="s">
        <v>1</v>
      </c>
      <c r="F4" s="4"/>
      <c r="G4" s="4"/>
    </row>
    <row r="5" spans="1:7" ht="22.5" x14ac:dyDescent="0.2">
      <c r="A5" s="33" t="s">
        <v>2</v>
      </c>
      <c r="B5" s="33" t="s">
        <v>3</v>
      </c>
      <c r="C5" s="34" t="s">
        <v>4</v>
      </c>
      <c r="D5" s="34" t="s">
        <v>5</v>
      </c>
      <c r="E5" s="35" t="s">
        <v>6</v>
      </c>
      <c r="F5" s="6" t="s">
        <v>7</v>
      </c>
      <c r="G5" s="6" t="s">
        <v>8</v>
      </c>
    </row>
    <row r="6" spans="1:7" x14ac:dyDescent="0.2">
      <c r="A6" s="54">
        <v>1</v>
      </c>
      <c r="B6" s="55" t="s">
        <v>28</v>
      </c>
      <c r="C6" s="56" t="s">
        <v>14</v>
      </c>
      <c r="D6" s="57" t="s">
        <v>12</v>
      </c>
      <c r="E6" s="58">
        <v>1</v>
      </c>
      <c r="F6" s="59" t="s">
        <v>16</v>
      </c>
      <c r="G6" s="47" t="str">
        <f t="shared" ref="G6:G10" si="0">IF(OR(ISTEXT(F6),ISBLANK(F6)), "$   - ",ROUND(E6*F6,2))</f>
        <v xml:space="preserve">$   - </v>
      </c>
    </row>
    <row r="7" spans="1:7" x14ac:dyDescent="0.2">
      <c r="A7" s="54">
        <f>A6+1</f>
        <v>2</v>
      </c>
      <c r="B7" s="36" t="s">
        <v>26</v>
      </c>
      <c r="C7" s="56" t="s">
        <v>17</v>
      </c>
      <c r="D7" s="57" t="s">
        <v>20</v>
      </c>
      <c r="E7" s="58">
        <v>215</v>
      </c>
      <c r="F7" s="59" t="s">
        <v>16</v>
      </c>
      <c r="G7" s="47" t="str">
        <f t="shared" si="0"/>
        <v xml:space="preserve">$   - </v>
      </c>
    </row>
    <row r="8" spans="1:7" x14ac:dyDescent="0.2">
      <c r="A8" s="54">
        <v>3</v>
      </c>
      <c r="B8" s="36" t="s">
        <v>29</v>
      </c>
      <c r="C8" s="56" t="s">
        <v>18</v>
      </c>
      <c r="D8" s="57" t="s">
        <v>12</v>
      </c>
      <c r="E8" s="58">
        <v>1</v>
      </c>
      <c r="F8" s="59" t="s">
        <v>16</v>
      </c>
      <c r="G8" s="47" t="str">
        <f t="shared" si="0"/>
        <v xml:space="preserve">$   - </v>
      </c>
    </row>
    <row r="9" spans="1:7" ht="25.5" x14ac:dyDescent="0.2">
      <c r="A9" s="54">
        <v>4</v>
      </c>
      <c r="B9" s="55" t="s">
        <v>23</v>
      </c>
      <c r="C9" s="56" t="s">
        <v>13</v>
      </c>
      <c r="D9" s="57" t="s">
        <v>20</v>
      </c>
      <c r="E9" s="58">
        <v>150</v>
      </c>
      <c r="F9" s="59" t="s">
        <v>16</v>
      </c>
      <c r="G9" s="47" t="str">
        <f t="shared" si="0"/>
        <v xml:space="preserve">$   - </v>
      </c>
    </row>
    <row r="10" spans="1:7" ht="38.25" x14ac:dyDescent="0.2">
      <c r="A10" s="54">
        <v>5</v>
      </c>
      <c r="B10" s="55" t="s">
        <v>22</v>
      </c>
      <c r="C10" s="56" t="s">
        <v>19</v>
      </c>
      <c r="D10" s="57" t="s">
        <v>12</v>
      </c>
      <c r="E10" s="58">
        <v>1</v>
      </c>
      <c r="F10" s="59" t="s">
        <v>16</v>
      </c>
      <c r="G10" s="47" t="str">
        <f t="shared" si="0"/>
        <v xml:space="preserve">$   - </v>
      </c>
    </row>
    <row r="11" spans="1:7" x14ac:dyDescent="0.2">
      <c r="A11" s="60">
        <v>6</v>
      </c>
      <c r="B11" s="61" t="s">
        <v>27</v>
      </c>
      <c r="C11" s="62" t="s">
        <v>25</v>
      </c>
      <c r="D11" s="63" t="s">
        <v>9</v>
      </c>
      <c r="E11" s="64">
        <v>3</v>
      </c>
      <c r="F11" s="65" t="s">
        <v>16</v>
      </c>
      <c r="G11" s="48" t="str">
        <f t="shared" ref="G11" si="1">IF(OR(ISTEXT(F11),ISBLANK(F11)), "$   - ",ROUND(E11*F11,2))</f>
        <v xml:space="preserve">$   - </v>
      </c>
    </row>
    <row r="12" spans="1:7" ht="24.75" customHeight="1" x14ac:dyDescent="0.2">
      <c r="A12" s="60">
        <v>7</v>
      </c>
      <c r="B12" s="61" t="s">
        <v>30</v>
      </c>
      <c r="C12" s="62" t="s">
        <v>25</v>
      </c>
      <c r="D12" s="63" t="s">
        <v>9</v>
      </c>
      <c r="E12" s="64">
        <v>1</v>
      </c>
      <c r="F12" s="65" t="s">
        <v>16</v>
      </c>
      <c r="G12" s="48" t="str">
        <f t="shared" ref="G12:G14" si="2">IF(OR(ISTEXT(F12),ISBLANK(F12)), "$   - ",ROUND(E12*F12,2))</f>
        <v xml:space="preserve">$   - </v>
      </c>
    </row>
    <row r="13" spans="1:7" x14ac:dyDescent="0.2">
      <c r="A13" s="54">
        <v>8</v>
      </c>
      <c r="B13" s="55" t="s">
        <v>31</v>
      </c>
      <c r="C13" s="56" t="s">
        <v>25</v>
      </c>
      <c r="D13" s="57" t="s">
        <v>9</v>
      </c>
      <c r="E13" s="64">
        <v>2</v>
      </c>
      <c r="F13" s="59" t="s">
        <v>16</v>
      </c>
      <c r="G13" s="47" t="str">
        <f t="shared" si="2"/>
        <v xml:space="preserve">$   - </v>
      </c>
    </row>
    <row r="14" spans="1:7" ht="13.5" thickBot="1" x14ac:dyDescent="0.25">
      <c r="A14" s="54">
        <v>9</v>
      </c>
      <c r="B14" s="55" t="s">
        <v>24</v>
      </c>
      <c r="C14" s="56" t="s">
        <v>15</v>
      </c>
      <c r="D14" s="57" t="s">
        <v>20</v>
      </c>
      <c r="E14" s="64">
        <v>255</v>
      </c>
      <c r="F14" s="59" t="s">
        <v>16</v>
      </c>
      <c r="G14" s="47" t="str">
        <f t="shared" si="2"/>
        <v xml:space="preserve">$   - </v>
      </c>
    </row>
    <row r="15" spans="1:7" ht="15" thickTop="1" x14ac:dyDescent="0.2">
      <c r="A15" s="49"/>
      <c r="B15" s="50"/>
      <c r="C15" s="50"/>
      <c r="D15" s="51"/>
      <c r="E15" s="52"/>
      <c r="F15" s="53"/>
      <c r="G15" s="8"/>
    </row>
    <row r="16" spans="1:7" ht="14.25" x14ac:dyDescent="0.2">
      <c r="B16" s="27"/>
      <c r="C16" s="27"/>
      <c r="D16" s="28"/>
      <c r="E16" s="29"/>
      <c r="F16" s="40"/>
      <c r="G16" s="41"/>
    </row>
    <row r="17" spans="1:7" ht="14.25" x14ac:dyDescent="0.2">
      <c r="A17" s="26" t="s">
        <v>10</v>
      </c>
      <c r="B17" s="16"/>
      <c r="C17" s="16"/>
      <c r="D17" s="28"/>
      <c r="E17" s="29"/>
      <c r="F17" s="43">
        <f>SUM(G6:G14)</f>
        <v>0</v>
      </c>
      <c r="G17" s="44"/>
    </row>
    <row r="18" spans="1:7" x14ac:dyDescent="0.2">
      <c r="A18" s="30"/>
      <c r="B18" s="17"/>
      <c r="C18" s="17"/>
      <c r="D18" s="18"/>
      <c r="E18" s="13"/>
      <c r="F18" s="14"/>
      <c r="G18" s="19"/>
    </row>
    <row r="19" spans="1:7" x14ac:dyDescent="0.2">
      <c r="A19" s="9"/>
      <c r="B19" s="17"/>
      <c r="C19" s="17"/>
      <c r="D19" s="18"/>
      <c r="E19" s="20"/>
      <c r="F19" s="21"/>
      <c r="G19" s="22"/>
    </row>
    <row r="20" spans="1:7" x14ac:dyDescent="0.2">
      <c r="A20" s="9"/>
      <c r="B20" s="17"/>
      <c r="C20" s="17"/>
      <c r="D20" s="18"/>
      <c r="E20" s="45" t="s">
        <v>11</v>
      </c>
      <c r="F20" s="45"/>
      <c r="G20" s="23"/>
    </row>
    <row r="21" spans="1:7" x14ac:dyDescent="0.2">
      <c r="A21" s="10"/>
      <c r="B21" s="24"/>
      <c r="C21" s="24"/>
      <c r="D21" s="25"/>
      <c r="E21" s="20"/>
      <c r="F21" s="21"/>
      <c r="G21" s="22"/>
    </row>
    <row r="23" spans="1:7" x14ac:dyDescent="0.2">
      <c r="A23" s="11"/>
    </row>
    <row r="24" spans="1:7" x14ac:dyDescent="0.2">
      <c r="A24" s="7"/>
      <c r="B24" s="46"/>
      <c r="C24" s="46"/>
      <c r="D24" s="46"/>
      <c r="E24" s="46"/>
      <c r="F24" s="12"/>
      <c r="G24" s="12"/>
    </row>
    <row r="25" spans="1:7" x14ac:dyDescent="0.2">
      <c r="A25" s="7"/>
      <c r="B25" s="46"/>
      <c r="C25" s="46"/>
      <c r="D25" s="46"/>
      <c r="E25" s="46"/>
      <c r="F25" s="12"/>
      <c r="G25" s="12"/>
    </row>
    <row r="26" spans="1:7" x14ac:dyDescent="0.2">
      <c r="A26" s="7"/>
      <c r="B26" s="46"/>
      <c r="C26" s="46"/>
      <c r="D26" s="46"/>
      <c r="E26" s="46"/>
      <c r="F26" s="12"/>
      <c r="G26" s="12"/>
    </row>
    <row r="27" spans="1:7" x14ac:dyDescent="0.2">
      <c r="A27" s="7"/>
      <c r="B27" s="46"/>
      <c r="C27" s="46"/>
      <c r="D27" s="46"/>
      <c r="E27" s="46"/>
      <c r="F27" s="12"/>
      <c r="G27" s="12"/>
    </row>
    <row r="28" spans="1:7" x14ac:dyDescent="0.2">
      <c r="A28" s="7"/>
      <c r="B28" s="46"/>
      <c r="C28" s="46"/>
      <c r="D28" s="46"/>
      <c r="E28" s="46"/>
      <c r="F28" s="12"/>
      <c r="G28" s="12"/>
    </row>
    <row r="29" spans="1:7" x14ac:dyDescent="0.2">
      <c r="A29" s="7"/>
      <c r="B29" s="46"/>
      <c r="C29" s="46"/>
      <c r="D29" s="46"/>
      <c r="E29" s="46"/>
      <c r="F29" s="12"/>
      <c r="G29" s="12"/>
    </row>
    <row r="30" spans="1:7" x14ac:dyDescent="0.2">
      <c r="A30" s="7"/>
      <c r="B30" s="46"/>
      <c r="C30" s="46"/>
      <c r="D30" s="46"/>
      <c r="E30" s="46"/>
      <c r="F30" s="12"/>
      <c r="G30" s="12"/>
    </row>
    <row r="31" spans="1:7" x14ac:dyDescent="0.2">
      <c r="A31" s="7"/>
      <c r="B31" s="46"/>
      <c r="C31" s="46"/>
      <c r="D31" s="46"/>
      <c r="E31" s="46"/>
      <c r="F31" s="12"/>
      <c r="G31" s="12"/>
    </row>
    <row r="32" spans="1:7" x14ac:dyDescent="0.2">
      <c r="A32" s="7"/>
      <c r="B32" s="46"/>
      <c r="C32" s="46"/>
      <c r="D32" s="46"/>
      <c r="E32" s="46"/>
      <c r="F32" s="12"/>
      <c r="G32" s="12"/>
    </row>
  </sheetData>
  <sheetProtection algorithmName="SHA-512" hashValue="4qZPgbBlUvPTaZ+96TOc8/Aag9KqAgGu/QbDsYzz3GMvlbakxwKffx5BG2tMPkJ1FJHuJoJlDf3TFJYIZ5jcnA==" saltValue="w4lG/Jx9lsp3c0TcY/KTtQ==" spinCount="100000" sheet="1" objects="1" scenarios="1" selectLockedCells="1"/>
  <mergeCells count="16">
    <mergeCell ref="F17:G17"/>
    <mergeCell ref="E20:F20"/>
    <mergeCell ref="B31:E31"/>
    <mergeCell ref="B24:E24"/>
    <mergeCell ref="B32:E32"/>
    <mergeCell ref="B25:E25"/>
    <mergeCell ref="B26:E26"/>
    <mergeCell ref="B29:E29"/>
    <mergeCell ref="B30:E30"/>
    <mergeCell ref="B28:E28"/>
    <mergeCell ref="B27:E27"/>
    <mergeCell ref="A2:B2"/>
    <mergeCell ref="C1:D1"/>
    <mergeCell ref="A1:B1"/>
    <mergeCell ref="F16:G16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4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8" fitToHeight="0" orientation="portrait" r:id="rId1"/>
  <headerFooter alignWithMargins="0">
    <oddHeader xml:space="preserve">&amp;LThe City of Winnipeg
Tender No. 1028-2024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Loeb, Danielle</cp:lastModifiedBy>
  <cp:revision/>
  <dcterms:created xsi:type="dcterms:W3CDTF">1999-10-18T14:40:40Z</dcterms:created>
  <dcterms:modified xsi:type="dcterms:W3CDTF">2025-01-21T19:06:15Z</dcterms:modified>
  <cp:category/>
  <cp:contentStatus/>
</cp:coreProperties>
</file>